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085" activeTab="0"/>
  </bookViews>
  <sheets>
    <sheet name="MDB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<sst xmlns="http://schemas.openxmlformats.org/spreadsheetml/2006/main" count="21" uniqueCount="15">
  <si>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MDB:</t>
  </si>
  <si>
    <t>Minimalny dochód z biznesu w 5-tym roku funkconowania</t>
  </si>
  <si>
    <t>Z:</t>
  </si>
  <si>
    <t>oczekiwany dochód z pracy etatowej w 5-tym roku pracy</t>
  </si>
  <si>
    <t>i:</t>
  </si>
  <si>
    <t>wskaźnik zwiększonej intensywności pracy we własnej firmie</t>
  </si>
  <si>
    <t>p:</t>
  </si>
  <si>
    <t>wskaźnik zwiększonej pracochłonności we własnej firmie</t>
  </si>
  <si>
    <t>MDB = Z*p*i + K*r</t>
  </si>
  <si>
    <t>K:</t>
  </si>
  <si>
    <t>kapitał zaangażowany w biznesie w 5-tym roku działalności</t>
  </si>
  <si>
    <t>r:</t>
  </si>
  <si>
    <t>stopa procentowa dla określenia kosztu utraconych możliwości</t>
  </si>
  <si>
    <t>PLN, rocznie</t>
  </si>
  <si>
    <t>PLN, miesięcznie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</si>
</sst>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9" fontId="1" fillId="0" borderId="2" xfId="17" applyFont="1" applyBorder="1" applyAlignment="1">
      <alignment horizontal="left"/>
    </xf>
    <xf numFmtId="9" fontId="1" fillId="0" borderId="0" xfId="17" applyFont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showGridLines="0" tabSelected="1" workbookViewId="0" topLeftCell="A1">
      <selection activeCell="G25" sqref="G25"/>
    </sheetView>
  </sheetViews>
  <sheetFormatPr defaultColWidth="9.140625" defaultRowHeight="12.75"/>
  <cols>
    <col min="1" max="2" width="9.140625" style="1" customWidth="1"/>
    <col min="3" max="3" width="19.140625" style="1" customWidth="1"/>
    <col min="4" max="16384" width="9.140625" style="1" customWidth="1"/>
  </cols>
  <sheetData>
    <row r="2" spans="2:9" ht="15">
      <c r="B2" s="9" t="s">
        <v>0</v>
      </c>
      <c r="C2" s="12" t="s">
        <v>1</v>
      </c>
      <c r="D2" s="10"/>
      <c r="E2" s="10"/>
      <c r="F2" s="10"/>
      <c r="G2" s="10"/>
      <c r="H2" s="10"/>
      <c r="I2" s="10"/>
    </row>
    <row r="4" spans="2:3" ht="15">
      <c r="B4" s="2" t="s">
        <v>2</v>
      </c>
      <c r="C4" s="1" t="s">
        <v>3</v>
      </c>
    </row>
    <row r="5" spans="2:3" ht="15">
      <c r="B5" s="2" t="s">
        <v>4</v>
      </c>
      <c r="C5" s="1" t="s">
        <v>5</v>
      </c>
    </row>
    <row r="6" spans="2:3" ht="15">
      <c r="B6" s="2" t="s">
        <v>6</v>
      </c>
      <c r="C6" s="1" t="s">
        <v>7</v>
      </c>
    </row>
    <row r="7" ht="15">
      <c r="B7" s="2"/>
    </row>
    <row r="8" spans="2:3" ht="15">
      <c r="B8" s="2" t="s">
        <v>9</v>
      </c>
      <c r="C8" s="1" t="s">
        <v>10</v>
      </c>
    </row>
    <row r="9" spans="2:3" ht="15">
      <c r="B9" s="2" t="s">
        <v>11</v>
      </c>
      <c r="C9" s="1" t="s">
        <v>12</v>
      </c>
    </row>
    <row r="10" ht="15">
      <c r="B10" s="2"/>
    </row>
    <row r="11" ht="15">
      <c r="B11" s="2"/>
    </row>
    <row r="12" spans="2:3" ht="15">
      <c r="B12" s="2"/>
      <c r="C12" s="3" t="s">
        <v>8</v>
      </c>
    </row>
    <row r="13" ht="15">
      <c r="B13" s="2"/>
    </row>
    <row r="14" spans="2:4" ht="15">
      <c r="B14" s="2" t="s">
        <v>2</v>
      </c>
      <c r="C14" s="4">
        <f>D14*1000</f>
        <v>6000</v>
      </c>
      <c r="D14" s="13">
        <v>6</v>
      </c>
    </row>
    <row r="15" spans="2:4" ht="15">
      <c r="B15" s="2" t="s">
        <v>4</v>
      </c>
      <c r="C15" s="5">
        <f>D15/100+1</f>
        <v>1.15</v>
      </c>
      <c r="D15" s="13">
        <v>15</v>
      </c>
    </row>
    <row r="16" spans="2:4" ht="15">
      <c r="B16" s="2" t="s">
        <v>6</v>
      </c>
      <c r="C16" s="5">
        <f>D16/100+1</f>
        <v>1.15</v>
      </c>
      <c r="D16" s="13">
        <v>15</v>
      </c>
    </row>
    <row r="17" ht="15">
      <c r="B17" s="2"/>
    </row>
    <row r="18" spans="2:4" ht="15">
      <c r="B18" s="2" t="s">
        <v>9</v>
      </c>
      <c r="C18" s="4">
        <f>D18*1000</f>
        <v>100000</v>
      </c>
      <c r="D18" s="13">
        <v>100</v>
      </c>
    </row>
    <row r="19" spans="2:4" ht="15">
      <c r="B19" s="2" t="s">
        <v>11</v>
      </c>
      <c r="C19" s="6">
        <f>D19/100</f>
        <v>0.04</v>
      </c>
      <c r="D19" s="13">
        <v>4</v>
      </c>
    </row>
    <row r="20" ht="15">
      <c r="B20" s="2"/>
    </row>
    <row r="21" spans="2:5" ht="15.75" thickBot="1">
      <c r="B21" s="2"/>
      <c r="C21" s="7" t="s">
        <v>0</v>
      </c>
      <c r="D21" s="8"/>
      <c r="E21" s="8"/>
    </row>
    <row r="22" spans="3:4" ht="15">
      <c r="C22" s="11">
        <f>C14*12*C15*C16+C18*C19</f>
        <v>99219.99999999999</v>
      </c>
      <c r="D22" s="1" t="s">
        <v>13</v>
      </c>
    </row>
    <row r="23" spans="3:4" ht="15">
      <c r="C23" s="11">
        <f>C22/12</f>
        <v>8268.333333333332</v>
      </c>
      <c r="D23" s="1" t="s">
        <v>14</v>
      </c>
    </row>
    <row r="24" ht="15">
      <c r="B24" s="2"/>
    </row>
  </sheetData>
  <sheetProtection password="CF11" sheet="1" objects="1" scenarios="1"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Kostrzewa</dc:creator>
  <cp:keywords/>
  <dc:description/>
  <cp:lastModifiedBy>Jerzy Cieslik</cp:lastModifiedBy>
  <dcterms:created xsi:type="dcterms:W3CDTF">2006-03-20T19:14:08Z</dcterms:created>
  <dcterms:modified xsi:type="dcterms:W3CDTF">2006-03-20T19:31:34Z</dcterms:modified>
  <cp:category/>
  <cp:version/>
  <cp:contentType/>
  <cp:contentStatus/>
</cp:coreProperties>
</file>